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mmavila\Desktop\RESPALDO 2018\DOCUMENTOS MARY\INTEGRACIÓN ANUARIO 2018\19 Medicina Preventiva\"/>
    </mc:Choice>
  </mc:AlternateContent>
  <bookViews>
    <workbookView xWindow="0" yWindow="0" windowWidth="24000" windowHeight="9735"/>
  </bookViews>
  <sheets>
    <sheet name="19.11_2018" sheetId="1" r:id="rId1"/>
  </sheets>
  <definedNames>
    <definedName name="\a">'19.11_2018'!#REF!</definedName>
    <definedName name="A_IMPRESIÓN_IM">'19.11_2018'!$A$5:$D$53</definedName>
    <definedName name="_xlnm.Print_Area" localSheetId="0">'19.11_2018'!$A$1:$E$54</definedName>
    <definedName name="Imprimir_área_IM" localSheetId="0">'19.11_2018'!$A$5:$E$54</definedName>
  </definedNames>
  <calcPr calcId="152511"/>
</workbook>
</file>

<file path=xl/calcChain.xml><?xml version="1.0" encoding="utf-8"?>
<calcChain xmlns="http://schemas.openxmlformats.org/spreadsheetml/2006/main">
  <c r="C20" i="1" l="1"/>
  <c r="C14" i="1" l="1"/>
  <c r="D15" i="1" l="1"/>
  <c r="D16" i="1"/>
  <c r="D17" i="1"/>
  <c r="D18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C12" i="1" l="1"/>
  <c r="B14" i="1"/>
  <c r="D14" i="1" s="1"/>
  <c r="B20" i="1"/>
  <c r="B12" i="1" l="1"/>
  <c r="D12" i="1" s="1"/>
  <c r="D20" i="1"/>
</calcChain>
</file>

<file path=xl/sharedStrings.xml><?xml version="1.0" encoding="utf-8"?>
<sst xmlns="http://schemas.openxmlformats.org/spreadsheetml/2006/main" count="47" uniqueCount="47">
  <si>
    <t xml:space="preserve">      Delegación</t>
  </si>
  <si>
    <t xml:space="preserve">Meta </t>
  </si>
  <si>
    <t>Aguascalientes</t>
  </si>
  <si>
    <t>Baja California</t>
  </si>
  <si>
    <t>Baja California Sur</t>
  </si>
  <si>
    <t>Campeche</t>
  </si>
  <si>
    <t>Coahuila</t>
  </si>
  <si>
    <t>Colima</t>
  </si>
  <si>
    <t>Chiapas</t>
  </si>
  <si>
    <t>Chihuahua</t>
  </si>
  <si>
    <t>Durango</t>
  </si>
  <si>
    <t>Guerrero</t>
  </si>
  <si>
    <t>Hidalgo</t>
  </si>
  <si>
    <t>Nayarit</t>
  </si>
  <si>
    <t>Querétaro</t>
  </si>
  <si>
    <t>Quintana Roo</t>
  </si>
  <si>
    <t>San Luis Potosí</t>
  </si>
  <si>
    <t>Sonora</t>
  </si>
  <si>
    <t>Tabasco</t>
  </si>
  <si>
    <t>Tamaulipas</t>
  </si>
  <si>
    <t>Tlaxcala</t>
  </si>
  <si>
    <t>Zacatecas</t>
  </si>
  <si>
    <t>Departamento  de  Vigilancia  y  Control  Epidemiológico.</t>
  </si>
  <si>
    <t>Notificación Recibida</t>
  </si>
  <si>
    <t>Estados</t>
  </si>
  <si>
    <t>% 
Cumplimiento</t>
  </si>
  <si>
    <t>19.11 Notificación de Casos Nuevos de Enfermedades, Logros y Cumplimiento por Delegación</t>
  </si>
  <si>
    <t>Guanajuato *</t>
  </si>
  <si>
    <t>Jalisco *</t>
  </si>
  <si>
    <t>México *</t>
  </si>
  <si>
    <t>Morelos *</t>
  </si>
  <si>
    <t>Nuevo León *</t>
  </si>
  <si>
    <t>Oaxaca *</t>
  </si>
  <si>
    <t>Puebla *</t>
  </si>
  <si>
    <t>Sinaloa *</t>
  </si>
  <si>
    <t>Yucatán *</t>
  </si>
  <si>
    <t xml:space="preserve"> Fuente: SUAVE  Web. Informe  Semanal  de  Casos  Nuevos  de  Enfermedades.</t>
  </si>
  <si>
    <t>(*) Incluye Información del Hospital Regional y/o H.A.E.</t>
  </si>
  <si>
    <t xml:space="preserve">Total                     </t>
  </si>
  <si>
    <t>Michoacán *</t>
  </si>
  <si>
    <t>Veracruz *</t>
  </si>
  <si>
    <t>Zona Poniente</t>
  </si>
  <si>
    <t>Zona Norte*</t>
  </si>
  <si>
    <t>Zona Oriente*</t>
  </si>
  <si>
    <t>Zona Sur*</t>
  </si>
  <si>
    <t>Anuario  Estadístico 2018</t>
  </si>
  <si>
    <t>Ciudad de México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</si>
</sst>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_);\(#,##0\)"/>
    <numFmt numFmtId="165" formatCode="#,##0.0"/>
  </numFmts>
  <fonts count="7" x14ac:knownFonts="1">
    <font>
      <sz val="10"/>
      <name val="Courier"/>
    </font>
    <font>
      <sz val="11"/>
      <name val="Montserrat"/>
    </font>
    <font>
      <sz val="12"/>
      <name val="Montserrat"/>
    </font>
    <font>
      <b/>
      <sz val="11"/>
      <color rgb="FFFF0000"/>
      <name val="Montserrat"/>
    </font>
    <font>
      <b/>
      <sz val="14"/>
      <name val="Montserrat"/>
    </font>
    <font>
      <b/>
      <sz val="11"/>
      <name val="Montserrat"/>
    </font>
    <font>
      <sz val="10"/>
      <name val="Montserrat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 applyProtection="1">
      <alignment horizontal="right"/>
    </xf>
    <xf numFmtId="0" fontId="3" fillId="0" borderId="0" xfId="0" applyFont="1"/>
    <xf numFmtId="49" fontId="4" fillId="0" borderId="0" xfId="0" applyNumberFormat="1" applyFont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left" vertical="center"/>
    </xf>
    <xf numFmtId="0" fontId="2" fillId="0" borderId="2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0" xfId="0" applyFont="1"/>
    <xf numFmtId="0" fontId="1" fillId="0" borderId="1" xfId="0" applyFont="1" applyBorder="1" applyAlignment="1" applyProtection="1">
      <alignment horizontal="left"/>
    </xf>
    <xf numFmtId="0" fontId="1" fillId="0" borderId="1" xfId="0" applyFont="1" applyBorder="1"/>
    <xf numFmtId="0" fontId="5" fillId="0" borderId="0" xfId="0" applyFont="1" applyAlignment="1" applyProtection="1">
      <alignment horizontal="left"/>
    </xf>
    <xf numFmtId="164" fontId="5" fillId="0" borderId="0" xfId="0" applyNumberFormat="1" applyFont="1" applyAlignment="1" applyProtection="1">
      <alignment horizontal="center" vertical="center"/>
    </xf>
    <xf numFmtId="165" fontId="5" fillId="0" borderId="0" xfId="0" applyNumberFormat="1" applyFont="1" applyAlignment="1" applyProtection="1">
      <alignment horizontal="center" vertical="center"/>
    </xf>
    <xf numFmtId="164" fontId="5" fillId="0" borderId="0" xfId="0" applyNumberFormat="1" applyFont="1" applyProtection="1"/>
    <xf numFmtId="0" fontId="5" fillId="0" borderId="0" xfId="0" applyFont="1"/>
    <xf numFmtId="1" fontId="1" fillId="2" borderId="0" xfId="0" applyNumberFormat="1" applyFont="1" applyFill="1" applyAlignment="1">
      <alignment horizontal="left"/>
    </xf>
    <xf numFmtId="164" fontId="1" fillId="2" borderId="0" xfId="0" applyNumberFormat="1" applyFont="1" applyFill="1" applyAlignment="1" applyProtection="1">
      <alignment horizontal="center" vertical="center"/>
    </xf>
    <xf numFmtId="165" fontId="1" fillId="0" borderId="0" xfId="0" applyNumberFormat="1" applyFont="1" applyAlignment="1" applyProtection="1">
      <alignment horizontal="center" vertical="center"/>
    </xf>
    <xf numFmtId="49" fontId="1" fillId="2" borderId="0" xfId="0" applyNumberFormat="1" applyFont="1" applyFill="1" applyAlignment="1">
      <alignment horizontal="left"/>
    </xf>
    <xf numFmtId="0" fontId="5" fillId="2" borderId="0" xfId="0" applyFont="1" applyFill="1" applyAlignment="1" applyProtection="1">
      <alignment horizontal="left"/>
    </xf>
    <xf numFmtId="164" fontId="5" fillId="2" borderId="0" xfId="0" applyNumberFormat="1" applyFont="1" applyFill="1" applyAlignment="1" applyProtection="1">
      <alignment horizontal="center" vertical="center"/>
    </xf>
    <xf numFmtId="1" fontId="1" fillId="2" borderId="3" xfId="0" applyNumberFormat="1" applyFont="1" applyFill="1" applyBorder="1" applyAlignment="1">
      <alignment horizontal="left"/>
    </xf>
    <xf numFmtId="164" fontId="1" fillId="2" borderId="3" xfId="0" applyNumberFormat="1" applyFont="1" applyFill="1" applyBorder="1" applyAlignment="1" applyProtection="1">
      <alignment horizontal="center" vertical="center"/>
    </xf>
    <xf numFmtId="165" fontId="1" fillId="0" borderId="3" xfId="0" applyNumberFormat="1" applyFont="1" applyBorder="1" applyAlignment="1" applyProtection="1">
      <alignment horizontal="center" vertical="center"/>
    </xf>
    <xf numFmtId="0" fontId="6" fillId="0" borderId="0" xfId="0" applyFont="1" applyAlignment="1" applyProtection="1">
      <alignment horizontal="left"/>
    </xf>
    <xf numFmtId="0" fontId="6" fillId="0" borderId="0" xfId="0" applyFont="1"/>
    <xf numFmtId="164" fontId="6" fillId="0" borderId="0" xfId="0" applyNumberFormat="1" applyFont="1"/>
    <xf numFmtId="3" fontId="6" fillId="0" borderId="0" xfId="0" applyNumberFormat="1" applyFont="1"/>
    <xf numFmtId="0" fontId="6" fillId="0" borderId="0" xfId="0" quotePrefix="1" applyFont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0</xdr:col>
      <xdr:colOff>2505075</xdr:colOff>
      <xdr:row>3</xdr:row>
      <xdr:rowOff>104776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2AC79664-51B0-4A9B-A396-50963EA788D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2505075" cy="7048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1059656</xdr:colOff>
      <xdr:row>0</xdr:row>
      <xdr:rowOff>1</xdr:rowOff>
    </xdr:from>
    <xdr:to>
      <xdr:col>5</xdr:col>
      <xdr:colOff>90487</xdr:colOff>
      <xdr:row>3</xdr:row>
      <xdr:rowOff>142876</xdr:rowOff>
    </xdr:to>
    <xdr:pic>
      <xdr:nvPicPr>
        <xdr:cNvPr id="5" name="Imagen 4">
          <a:extLst>
            <a:ext uri="{FF2B5EF4-FFF2-40B4-BE49-F238E27FC236}">
              <a16:creationId xmlns="" xmlns:a16="http://schemas.microsoft.com/office/drawing/2014/main" id="{A3BDE0BA-F482-4BB2-ABB6-74A99703DE5A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227469" y="1"/>
          <a:ext cx="1971674" cy="7500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A1:E54"/>
  <sheetViews>
    <sheetView showGridLines="0" tabSelected="1" zoomScaleNormal="100" zoomScaleSheetLayoutView="70" workbookViewId="0">
      <selection activeCell="A8" sqref="A8:E8"/>
    </sheetView>
  </sheetViews>
  <sheetFormatPr baseColWidth="10" defaultColWidth="4.625" defaultRowHeight="18" x14ac:dyDescent="0.35"/>
  <cols>
    <col min="1" max="1" width="37.625" style="1" customWidth="1"/>
    <col min="2" max="2" width="40.375" style="2" customWidth="1"/>
    <col min="3" max="3" width="42.375" style="2" customWidth="1"/>
    <col min="4" max="4" width="38.625" style="2" customWidth="1"/>
    <col min="5" max="5" width="7.75" style="2" hidden="1" customWidth="1"/>
    <col min="6" max="16384" width="4.625" style="2"/>
  </cols>
  <sheetData>
    <row r="1" spans="1:5" ht="15.75" customHeight="1" x14ac:dyDescent="0.35"/>
    <row r="2" spans="1:5" ht="15.75" customHeight="1" x14ac:dyDescent="0.35"/>
    <row r="3" spans="1:5" ht="15.75" customHeight="1" x14ac:dyDescent="0.35"/>
    <row r="4" spans="1:5" ht="15.75" customHeight="1" x14ac:dyDescent="0.35"/>
    <row r="5" spans="1:5" ht="15.75" customHeight="1" x14ac:dyDescent="0.35"/>
    <row r="6" spans="1:5" ht="15.75" customHeight="1" x14ac:dyDescent="0.35">
      <c r="A6" s="3" t="s">
        <v>45</v>
      </c>
      <c r="B6" s="3"/>
      <c r="C6" s="3"/>
      <c r="D6" s="3"/>
      <c r="E6" s="3"/>
    </row>
    <row r="7" spans="1:5" ht="12" customHeight="1" x14ac:dyDescent="0.35">
      <c r="D7" s="4"/>
    </row>
    <row r="8" spans="1:5" ht="38.25" customHeight="1" x14ac:dyDescent="0.35">
      <c r="A8" s="5" t="s">
        <v>26</v>
      </c>
      <c r="B8" s="5"/>
      <c r="C8" s="5"/>
      <c r="D8" s="5"/>
      <c r="E8" s="5"/>
    </row>
    <row r="9" spans="1:5" ht="12.75" customHeight="1" x14ac:dyDescent="0.35">
      <c r="D9" s="4"/>
    </row>
    <row r="10" spans="1:5" s="9" customFormat="1" ht="35.25" customHeight="1" x14ac:dyDescent="0.35">
      <c r="A10" s="6" t="s">
        <v>0</v>
      </c>
      <c r="B10" s="7" t="s">
        <v>23</v>
      </c>
      <c r="C10" s="7" t="s">
        <v>1</v>
      </c>
      <c r="D10" s="8" t="s">
        <v>25</v>
      </c>
    </row>
    <row r="11" spans="1:5" ht="12.75" customHeight="1" x14ac:dyDescent="0.35">
      <c r="A11" s="10"/>
      <c r="B11" s="11"/>
      <c r="C11" s="11"/>
      <c r="D11" s="11"/>
      <c r="E11" s="11"/>
    </row>
    <row r="12" spans="1:5" s="16" customFormat="1" ht="17.25" customHeight="1" x14ac:dyDescent="0.35">
      <c r="A12" s="12" t="s">
        <v>38</v>
      </c>
      <c r="B12" s="13">
        <f>B14+B20</f>
        <v>2880757</v>
      </c>
      <c r="C12" s="13">
        <f>(C14+C20)</f>
        <v>3455507</v>
      </c>
      <c r="D12" s="14">
        <f>(B12*100)/C12</f>
        <v>83.367129628155865</v>
      </c>
      <c r="E12" s="15"/>
    </row>
    <row r="13" spans="1:5" s="16" customFormat="1" ht="17.25" customHeight="1" x14ac:dyDescent="0.35">
      <c r="A13" s="12"/>
      <c r="B13" s="13"/>
      <c r="C13" s="13"/>
      <c r="D13" s="14"/>
      <c r="E13" s="15"/>
    </row>
    <row r="14" spans="1:5" s="16" customFormat="1" ht="17.25" customHeight="1" x14ac:dyDescent="0.35">
      <c r="A14" s="12" t="s">
        <v>46</v>
      </c>
      <c r="B14" s="13">
        <f>SUM(B15:B18)</f>
        <v>579779</v>
      </c>
      <c r="C14" s="13">
        <f>SUM(C15:C18)</f>
        <v>709582</v>
      </c>
      <c r="D14" s="14">
        <f t="shared" ref="D14:D51" si="0">(B14*100)/C14</f>
        <v>81.707117711554133</v>
      </c>
      <c r="E14" s="15"/>
    </row>
    <row r="15" spans="1:5" ht="17.25" customHeight="1" x14ac:dyDescent="0.35">
      <c r="A15" s="17" t="s">
        <v>42</v>
      </c>
      <c r="B15" s="18">
        <v>146444</v>
      </c>
      <c r="C15" s="18">
        <v>137632</v>
      </c>
      <c r="D15" s="19">
        <f t="shared" si="0"/>
        <v>106.40258079516391</v>
      </c>
    </row>
    <row r="16" spans="1:5" ht="17.25" customHeight="1" x14ac:dyDescent="0.35">
      <c r="A16" s="17" t="s">
        <v>43</v>
      </c>
      <c r="B16" s="18">
        <v>127317</v>
      </c>
      <c r="C16" s="18">
        <v>166789</v>
      </c>
      <c r="D16" s="19">
        <f t="shared" si="0"/>
        <v>76.334170718692476</v>
      </c>
    </row>
    <row r="17" spans="1:4" ht="17.25" customHeight="1" x14ac:dyDescent="0.35">
      <c r="A17" s="17" t="s">
        <v>41</v>
      </c>
      <c r="B17" s="18">
        <v>126318</v>
      </c>
      <c r="C17" s="18">
        <v>148607</v>
      </c>
      <c r="D17" s="19">
        <f t="shared" si="0"/>
        <v>85.001379477413579</v>
      </c>
    </row>
    <row r="18" spans="1:4" ht="17.25" customHeight="1" x14ac:dyDescent="0.35">
      <c r="A18" s="17" t="s">
        <v>44</v>
      </c>
      <c r="B18" s="18">
        <v>179700</v>
      </c>
      <c r="C18" s="18">
        <v>256554</v>
      </c>
      <c r="D18" s="19">
        <f t="shared" si="0"/>
        <v>70.043733483009419</v>
      </c>
    </row>
    <row r="19" spans="1:4" ht="17.25" customHeight="1" x14ac:dyDescent="0.35">
      <c r="A19" s="20"/>
      <c r="B19" s="18"/>
      <c r="C19" s="18"/>
      <c r="D19" s="19"/>
    </row>
    <row r="20" spans="1:4" s="16" customFormat="1" ht="17.25" customHeight="1" x14ac:dyDescent="0.35">
      <c r="A20" s="21" t="s">
        <v>24</v>
      </c>
      <c r="B20" s="22">
        <f>SUM(B21:B51)</f>
        <v>2300978</v>
      </c>
      <c r="C20" s="22">
        <f>SUM(C21:C51)</f>
        <v>2745925</v>
      </c>
      <c r="D20" s="14">
        <f t="shared" si="0"/>
        <v>83.796097854092878</v>
      </c>
    </row>
    <row r="21" spans="1:4" ht="17.25" customHeight="1" x14ac:dyDescent="0.35">
      <c r="A21" s="17" t="s">
        <v>2</v>
      </c>
      <c r="B21" s="18">
        <v>34157</v>
      </c>
      <c r="C21" s="18">
        <v>36753</v>
      </c>
      <c r="D21" s="19">
        <f t="shared" si="0"/>
        <v>92.93663102331783</v>
      </c>
    </row>
    <row r="22" spans="1:4" ht="17.25" customHeight="1" x14ac:dyDescent="0.35">
      <c r="A22" s="17" t="s">
        <v>3</v>
      </c>
      <c r="B22" s="18">
        <v>43316</v>
      </c>
      <c r="C22" s="18">
        <v>45010</v>
      </c>
      <c r="D22" s="19">
        <f t="shared" si="0"/>
        <v>96.236391912908246</v>
      </c>
    </row>
    <row r="23" spans="1:4" ht="17.25" customHeight="1" x14ac:dyDescent="0.35">
      <c r="A23" s="17" t="s">
        <v>4</v>
      </c>
      <c r="B23" s="18">
        <v>48005</v>
      </c>
      <c r="C23" s="18">
        <v>58085</v>
      </c>
      <c r="D23" s="19">
        <f t="shared" si="0"/>
        <v>82.646122062494626</v>
      </c>
    </row>
    <row r="24" spans="1:4" ht="17.25" customHeight="1" x14ac:dyDescent="0.35">
      <c r="A24" s="17" t="s">
        <v>5</v>
      </c>
      <c r="B24" s="18">
        <v>31445</v>
      </c>
      <c r="C24" s="18">
        <v>32826</v>
      </c>
      <c r="D24" s="19">
        <f t="shared" si="0"/>
        <v>95.792968987997313</v>
      </c>
    </row>
    <row r="25" spans="1:4" ht="17.25" customHeight="1" x14ac:dyDescent="0.35">
      <c r="A25" s="17" t="s">
        <v>6</v>
      </c>
      <c r="B25" s="18">
        <v>80430</v>
      </c>
      <c r="C25" s="18">
        <v>100274</v>
      </c>
      <c r="D25" s="19">
        <f t="shared" si="0"/>
        <v>80.210223986277597</v>
      </c>
    </row>
    <row r="26" spans="1:4" ht="17.25" customHeight="1" x14ac:dyDescent="0.35">
      <c r="A26" s="17" t="s">
        <v>7</v>
      </c>
      <c r="B26" s="18">
        <v>20535</v>
      </c>
      <c r="C26" s="18">
        <v>23648</v>
      </c>
      <c r="D26" s="19">
        <f t="shared" si="0"/>
        <v>86.836096075778073</v>
      </c>
    </row>
    <row r="27" spans="1:4" ht="17.25" customHeight="1" x14ac:dyDescent="0.35">
      <c r="A27" s="17" t="s">
        <v>8</v>
      </c>
      <c r="B27" s="18">
        <v>55020</v>
      </c>
      <c r="C27" s="18">
        <v>95008</v>
      </c>
      <c r="D27" s="19">
        <f t="shared" si="0"/>
        <v>57.910912765240823</v>
      </c>
    </row>
    <row r="28" spans="1:4" ht="17.25" customHeight="1" x14ac:dyDescent="0.35">
      <c r="A28" s="17" t="s">
        <v>9</v>
      </c>
      <c r="B28" s="18">
        <v>90666</v>
      </c>
      <c r="C28" s="18">
        <v>94137</v>
      </c>
      <c r="D28" s="19">
        <f t="shared" si="0"/>
        <v>96.31282067624845</v>
      </c>
    </row>
    <row r="29" spans="1:4" ht="17.25" customHeight="1" x14ac:dyDescent="0.35">
      <c r="A29" s="17" t="s">
        <v>10</v>
      </c>
      <c r="B29" s="18">
        <v>72841</v>
      </c>
      <c r="C29" s="18">
        <v>76400</v>
      </c>
      <c r="D29" s="19">
        <f t="shared" si="0"/>
        <v>95.34162303664921</v>
      </c>
    </row>
    <row r="30" spans="1:4" ht="17.25" customHeight="1" x14ac:dyDescent="0.35">
      <c r="A30" s="17" t="s">
        <v>27</v>
      </c>
      <c r="B30" s="18">
        <v>100373</v>
      </c>
      <c r="C30" s="18">
        <v>148649</v>
      </c>
      <c r="D30" s="19">
        <f t="shared" si="0"/>
        <v>67.523494944466492</v>
      </c>
    </row>
    <row r="31" spans="1:4" ht="17.25" customHeight="1" x14ac:dyDescent="0.35">
      <c r="A31" s="17" t="s">
        <v>11</v>
      </c>
      <c r="B31" s="18">
        <v>115775</v>
      </c>
      <c r="C31" s="18">
        <v>167281</v>
      </c>
      <c r="D31" s="19">
        <f t="shared" si="0"/>
        <v>69.20989233684638</v>
      </c>
    </row>
    <row r="32" spans="1:4" ht="17.25" customHeight="1" x14ac:dyDescent="0.35">
      <c r="A32" s="17" t="s">
        <v>12</v>
      </c>
      <c r="B32" s="18">
        <v>64535</v>
      </c>
      <c r="C32" s="18">
        <v>87964</v>
      </c>
      <c r="D32" s="19">
        <f t="shared" si="0"/>
        <v>73.365240325587735</v>
      </c>
    </row>
    <row r="33" spans="1:4" ht="17.25" customHeight="1" x14ac:dyDescent="0.35">
      <c r="A33" s="17" t="s">
        <v>28</v>
      </c>
      <c r="B33" s="18">
        <v>70149</v>
      </c>
      <c r="C33" s="18">
        <v>93312</v>
      </c>
      <c r="D33" s="19">
        <f t="shared" si="0"/>
        <v>75.17682613168725</v>
      </c>
    </row>
    <row r="34" spans="1:4" ht="17.25" customHeight="1" x14ac:dyDescent="0.35">
      <c r="A34" s="17" t="s">
        <v>29</v>
      </c>
      <c r="B34" s="18">
        <v>151172</v>
      </c>
      <c r="C34" s="18">
        <v>180622</v>
      </c>
      <c r="D34" s="19">
        <f t="shared" si="0"/>
        <v>83.695230924250652</v>
      </c>
    </row>
    <row r="35" spans="1:4" ht="17.25" customHeight="1" x14ac:dyDescent="0.35">
      <c r="A35" s="17" t="s">
        <v>39</v>
      </c>
      <c r="B35" s="18">
        <v>94046</v>
      </c>
      <c r="C35" s="18">
        <v>117817</v>
      </c>
      <c r="D35" s="19">
        <f t="shared" si="0"/>
        <v>79.823794528803148</v>
      </c>
    </row>
    <row r="36" spans="1:4" ht="17.25" customHeight="1" x14ac:dyDescent="0.35">
      <c r="A36" s="17" t="s">
        <v>30</v>
      </c>
      <c r="B36" s="18">
        <v>67621</v>
      </c>
      <c r="C36" s="18">
        <v>72072</v>
      </c>
      <c r="D36" s="19">
        <f t="shared" si="0"/>
        <v>93.82423132423132</v>
      </c>
    </row>
    <row r="37" spans="1:4" ht="17.25" customHeight="1" x14ac:dyDescent="0.35">
      <c r="A37" s="17" t="s">
        <v>13</v>
      </c>
      <c r="B37" s="18">
        <v>66322</v>
      </c>
      <c r="C37" s="18">
        <v>75043</v>
      </c>
      <c r="D37" s="19">
        <f t="shared" si="0"/>
        <v>88.378662899937368</v>
      </c>
    </row>
    <row r="38" spans="1:4" ht="17.25" customHeight="1" x14ac:dyDescent="0.35">
      <c r="A38" s="17" t="s">
        <v>31</v>
      </c>
      <c r="B38" s="18">
        <v>59788</v>
      </c>
      <c r="C38" s="18">
        <v>81574</v>
      </c>
      <c r="D38" s="19">
        <f t="shared" si="0"/>
        <v>73.292960992473098</v>
      </c>
    </row>
    <row r="39" spans="1:4" ht="17.25" customHeight="1" x14ac:dyDescent="0.35">
      <c r="A39" s="17" t="s">
        <v>32</v>
      </c>
      <c r="B39" s="18">
        <v>93439</v>
      </c>
      <c r="C39" s="18">
        <v>109834</v>
      </c>
      <c r="D39" s="19">
        <f t="shared" si="0"/>
        <v>85.072928237157896</v>
      </c>
    </row>
    <row r="40" spans="1:4" ht="17.25" customHeight="1" x14ac:dyDescent="0.35">
      <c r="A40" s="17" t="s">
        <v>33</v>
      </c>
      <c r="B40" s="18">
        <v>82425</v>
      </c>
      <c r="C40" s="18">
        <v>94891</v>
      </c>
      <c r="D40" s="19">
        <f t="shared" si="0"/>
        <v>86.862821553150454</v>
      </c>
    </row>
    <row r="41" spans="1:4" ht="17.25" customHeight="1" x14ac:dyDescent="0.35">
      <c r="A41" s="17" t="s">
        <v>14</v>
      </c>
      <c r="B41" s="18">
        <v>40243</v>
      </c>
      <c r="C41" s="18">
        <v>44966</v>
      </c>
      <c r="D41" s="19">
        <f t="shared" si="0"/>
        <v>89.496508473068545</v>
      </c>
    </row>
    <row r="42" spans="1:4" ht="17.25" customHeight="1" x14ac:dyDescent="0.35">
      <c r="A42" s="17" t="s">
        <v>15</v>
      </c>
      <c r="B42" s="18">
        <v>43287</v>
      </c>
      <c r="C42" s="18">
        <v>42153</v>
      </c>
      <c r="D42" s="19">
        <f t="shared" si="0"/>
        <v>102.69019998576614</v>
      </c>
    </row>
    <row r="43" spans="1:4" ht="17.25" customHeight="1" x14ac:dyDescent="0.35">
      <c r="A43" s="17" t="s">
        <v>16</v>
      </c>
      <c r="B43" s="18">
        <v>68660</v>
      </c>
      <c r="C43" s="18">
        <v>95596</v>
      </c>
      <c r="D43" s="19">
        <f t="shared" si="0"/>
        <v>71.823088832168708</v>
      </c>
    </row>
    <row r="44" spans="1:4" ht="17.25" customHeight="1" x14ac:dyDescent="0.35">
      <c r="A44" s="17" t="s">
        <v>34</v>
      </c>
      <c r="B44" s="18">
        <v>130797</v>
      </c>
      <c r="C44" s="18">
        <v>143543</v>
      </c>
      <c r="D44" s="19">
        <f t="shared" si="0"/>
        <v>91.12043081167316</v>
      </c>
    </row>
    <row r="45" spans="1:4" ht="17.25" customHeight="1" x14ac:dyDescent="0.35">
      <c r="A45" s="17" t="s">
        <v>17</v>
      </c>
      <c r="B45" s="18">
        <v>62766</v>
      </c>
      <c r="C45" s="18">
        <v>82852</v>
      </c>
      <c r="D45" s="19">
        <f t="shared" si="0"/>
        <v>75.756771109930966</v>
      </c>
    </row>
    <row r="46" spans="1:4" ht="17.25" customHeight="1" x14ac:dyDescent="0.35">
      <c r="A46" s="17" t="s">
        <v>18</v>
      </c>
      <c r="B46" s="18">
        <v>52672</v>
      </c>
      <c r="C46" s="18">
        <v>59633</v>
      </c>
      <c r="D46" s="19">
        <f t="shared" si="0"/>
        <v>88.326933073969116</v>
      </c>
    </row>
    <row r="47" spans="1:4" ht="17.25" customHeight="1" x14ac:dyDescent="0.35">
      <c r="A47" s="17" t="s">
        <v>19</v>
      </c>
      <c r="B47" s="18">
        <v>145716</v>
      </c>
      <c r="C47" s="18">
        <v>141330</v>
      </c>
      <c r="D47" s="19">
        <f t="shared" si="0"/>
        <v>103.10337507960094</v>
      </c>
    </row>
    <row r="48" spans="1:4" ht="17.25" customHeight="1" x14ac:dyDescent="0.35">
      <c r="A48" s="17" t="s">
        <v>20</v>
      </c>
      <c r="B48" s="18">
        <v>38373</v>
      </c>
      <c r="C48" s="18">
        <v>28973</v>
      </c>
      <c r="D48" s="19">
        <f t="shared" si="0"/>
        <v>132.44399958582127</v>
      </c>
    </row>
    <row r="49" spans="1:4" ht="17.25" customHeight="1" x14ac:dyDescent="0.35">
      <c r="A49" s="17" t="s">
        <v>40</v>
      </c>
      <c r="B49" s="18">
        <v>147312</v>
      </c>
      <c r="C49" s="18">
        <v>169642</v>
      </c>
      <c r="D49" s="19">
        <f t="shared" si="0"/>
        <v>86.836986123719356</v>
      </c>
    </row>
    <row r="50" spans="1:4" ht="17.25" customHeight="1" x14ac:dyDescent="0.35">
      <c r="A50" s="17" t="s">
        <v>35</v>
      </c>
      <c r="B50" s="18">
        <v>44448</v>
      </c>
      <c r="C50" s="18">
        <v>48858</v>
      </c>
      <c r="D50" s="19">
        <f t="shared" si="0"/>
        <v>90.973842564165537</v>
      </c>
    </row>
    <row r="51" spans="1:4" ht="17.25" customHeight="1" x14ac:dyDescent="0.35">
      <c r="A51" s="23" t="s">
        <v>21</v>
      </c>
      <c r="B51" s="24">
        <v>84644</v>
      </c>
      <c r="C51" s="24">
        <v>97179</v>
      </c>
      <c r="D51" s="25">
        <f t="shared" si="0"/>
        <v>87.101122670535815</v>
      </c>
    </row>
    <row r="52" spans="1:4" s="27" customFormat="1" ht="15" x14ac:dyDescent="0.3">
      <c r="A52" s="26" t="s">
        <v>36</v>
      </c>
      <c r="C52" s="28"/>
    </row>
    <row r="53" spans="1:4" s="27" customFormat="1" ht="15" x14ac:dyDescent="0.3">
      <c r="A53" s="26" t="s">
        <v>22</v>
      </c>
      <c r="D53" s="29"/>
    </row>
    <row r="54" spans="1:4" s="27" customFormat="1" ht="15" x14ac:dyDescent="0.3">
      <c r="A54" s="30" t="s">
        <v>37</v>
      </c>
    </row>
  </sheetData>
  <mergeCells count="2">
    <mergeCell ref="A8:E8"/>
    <mergeCell ref="A6:E6"/>
  </mergeCells>
  <phoneticPr fontId="0" type="noConversion"/>
  <pageMargins left="0.98425196850393704" right="0" top="0" bottom="0.59055118110236227" header="0" footer="0"/>
  <pageSetup scale="59" firstPageNumber="837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19.11_2018</vt:lpstr>
      <vt:lpstr>A_IMPRESIÓN_IM</vt:lpstr>
      <vt:lpstr>'19.11_2018'!Área_de_impresión</vt:lpstr>
      <vt:lpstr>'19.11_2018'!Imprimir_área_IM</vt:lpstr>
    </vt:vector>
  </TitlesOfParts>
  <Company>ISSSTE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ANUARIO ESTADISTICO</dc:creator>
  <cp:lastModifiedBy>Martha Marisela Avila Jimenez</cp:lastModifiedBy>
  <cp:lastPrinted>2014-07-17T17:09:50Z</cp:lastPrinted>
  <dcterms:created xsi:type="dcterms:W3CDTF">2004-02-02T20:40:03Z</dcterms:created>
  <dcterms:modified xsi:type="dcterms:W3CDTF">2019-06-03T22:33:13Z</dcterms:modified>
</cp:coreProperties>
</file>